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tabRatio="568"/>
  </bookViews>
  <sheets>
    <sheet name="نطنز" sheetId="71" r:id="rId1"/>
    <sheet name="محصولات گلخانه ای" sheetId="76" r:id="rId2"/>
  </sheets>
  <calcPr calcId="124519"/>
</workbook>
</file>

<file path=xl/calcChain.xml><?xml version="1.0" encoding="utf-8"?>
<calcChain xmlns="http://schemas.openxmlformats.org/spreadsheetml/2006/main">
  <c r="C29" i="76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29" l="1"/>
  <c r="G30" i="71"/>
  <c r="D31"/>
  <c r="F31"/>
  <c r="C31"/>
  <c r="G27"/>
  <c r="G7"/>
  <c r="G8"/>
  <c r="G9"/>
  <c r="G11"/>
  <c r="G13"/>
  <c r="G15"/>
  <c r="G16"/>
  <c r="G17"/>
  <c r="G18"/>
  <c r="G19"/>
  <c r="G21"/>
  <c r="G22"/>
  <c r="G23"/>
  <c r="G24"/>
  <c r="G25"/>
  <c r="G28"/>
  <c r="G29"/>
  <c r="G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5"/>
  <c r="E31"/>
</calcChain>
</file>

<file path=xl/sharedStrings.xml><?xml version="1.0" encoding="utf-8"?>
<sst xmlns="http://schemas.openxmlformats.org/spreadsheetml/2006/main" count="71" uniqueCount="68">
  <si>
    <t xml:space="preserve">نهال </t>
  </si>
  <si>
    <t xml:space="preserve">سيب بذري </t>
  </si>
  <si>
    <t xml:space="preserve">به </t>
  </si>
  <si>
    <t xml:space="preserve">انگور آبي </t>
  </si>
  <si>
    <t xml:space="preserve">انگور ديم </t>
  </si>
  <si>
    <t xml:space="preserve">بادام آبي </t>
  </si>
  <si>
    <t xml:space="preserve">بادام ديم </t>
  </si>
  <si>
    <t>گردو</t>
  </si>
  <si>
    <t>فندق</t>
  </si>
  <si>
    <t>عناب</t>
  </si>
  <si>
    <t>انار</t>
  </si>
  <si>
    <t>زعفران</t>
  </si>
  <si>
    <t xml:space="preserve">سيب مالينك </t>
  </si>
  <si>
    <t>گلابي</t>
  </si>
  <si>
    <t xml:space="preserve">هلو شليل و شفتالو </t>
  </si>
  <si>
    <t xml:space="preserve">زردآلو و قيسي </t>
  </si>
  <si>
    <t xml:space="preserve">گيلاس </t>
  </si>
  <si>
    <t xml:space="preserve">آلبالو </t>
  </si>
  <si>
    <t xml:space="preserve">آلو و گوجه </t>
  </si>
  <si>
    <t xml:space="preserve">پسته </t>
  </si>
  <si>
    <t xml:space="preserve">انجير آبي </t>
  </si>
  <si>
    <t xml:space="preserve">خرمالو </t>
  </si>
  <si>
    <t xml:space="preserve">زيتون </t>
  </si>
  <si>
    <t xml:space="preserve">خرما </t>
  </si>
  <si>
    <t>ساير باغات مثمر</t>
  </si>
  <si>
    <t xml:space="preserve">گياهان داروئي آبي </t>
  </si>
  <si>
    <t>گل محمدي ( آبي )</t>
  </si>
  <si>
    <t>رديف</t>
  </si>
  <si>
    <t xml:space="preserve">نام محصول </t>
  </si>
  <si>
    <t>سطح زير كشت ( هكتار)</t>
  </si>
  <si>
    <t>بارور</t>
  </si>
  <si>
    <t>جمع</t>
  </si>
  <si>
    <t>توليد 
( تن )</t>
  </si>
  <si>
    <t>عملكرد
 ( كيلوگرم در هكتار)</t>
  </si>
  <si>
    <t>شهرستان</t>
  </si>
  <si>
    <t>سبزی و صیفی</t>
  </si>
  <si>
    <t>گل و گیاهان زینتی</t>
  </si>
  <si>
    <t>کل</t>
  </si>
  <si>
    <t>آران وبيدگل</t>
  </si>
  <si>
    <t>اردستان</t>
  </si>
  <si>
    <t>اصفهان</t>
  </si>
  <si>
    <t>برخوار</t>
  </si>
  <si>
    <t>بو يين و مياندشت</t>
  </si>
  <si>
    <t>تيران وکرون</t>
  </si>
  <si>
    <t>چادگان</t>
  </si>
  <si>
    <t>خميني شهر</t>
  </si>
  <si>
    <t>خوانسار</t>
  </si>
  <si>
    <t>خور و بيابانک</t>
  </si>
  <si>
    <t>دهاقان</t>
  </si>
  <si>
    <t>سميرم</t>
  </si>
  <si>
    <t>شاهين شهروميمه</t>
  </si>
  <si>
    <t>شهرضا</t>
  </si>
  <si>
    <t>فريدن</t>
  </si>
  <si>
    <t>فريدونشهر</t>
  </si>
  <si>
    <t>فلاورجان</t>
  </si>
  <si>
    <t>کاشان</t>
  </si>
  <si>
    <t>گلپايگان</t>
  </si>
  <si>
    <t>لنجان</t>
  </si>
  <si>
    <t>مبارکه</t>
  </si>
  <si>
    <t>نايين</t>
  </si>
  <si>
    <t>نجف آباد</t>
  </si>
  <si>
    <t>نطنز</t>
  </si>
  <si>
    <t>جمع استان</t>
  </si>
  <si>
    <t xml:space="preserve"> به دلیل تنوع تولید محصولات گل و گیاهان زینتی و تفاوت واحد های اندازه گیری تولید (شاخه، گلدان، اصله و نشاء) امکان جمع نمودن وجود ندارد</t>
  </si>
  <si>
    <t>سطح كا شت ، توليد و عملكرد محصولات دائمي شهرستان نطنز سال زراعي 93-92</t>
  </si>
  <si>
    <t>سطح (هکتار)</t>
  </si>
  <si>
    <t>تولید (تن)</t>
  </si>
  <si>
    <t xml:space="preserve"> سطح و تولید  محصولات گلخانه ای  استان اصفهان در سال 93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</si>
</sst>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178"/>
      <scheme val="minor"/>
    </font>
    <font>
      <b/>
      <sz val="12"/>
      <name val="B Nazanin"/>
      <charset val="178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color theme="1"/>
      <name val="B Titr"/>
      <charset val="178"/>
    </font>
    <font>
      <b/>
      <sz val="12"/>
      <color theme="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9" fontId="4" fillId="0" borderId="0" applyFont="0" applyFill="0" applyBorder="0" applyAlignment="0" applyProtection="0"/>
  </cellStyleXfs>
  <cellXfs count="33">
    <xf numFmtId="0" fontId="0" fillId="0" borderId="0" xfId="0"/>
    <xf numFmtId="0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3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4" xfId="0" applyNumberFormat="1" applyFont="1" applyBorder="1" applyAlignment="1">
      <alignment vertical="center"/>
    </xf>
    <xf numFmtId="0" fontId="5" fillId="0" borderId="0" xfId="0" applyFont="1"/>
    <xf numFmtId="164" fontId="6" fillId="0" borderId="2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164" fontId="0" fillId="0" borderId="0" xfId="0" applyNumberFormat="1"/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rightToLeft="1" tabSelected="1" workbookViewId="0">
      <selection sqref="A1:G1"/>
    </sheetView>
  </sheetViews>
  <sheetFormatPr defaultRowHeight="15"/>
  <cols>
    <col min="1" max="1" width="7.7109375" customWidth="1"/>
    <col min="2" max="2" width="15.7109375" customWidth="1"/>
    <col min="7" max="7" width="20.28515625" customWidth="1"/>
  </cols>
  <sheetData>
    <row r="1" spans="1:7" ht="41.25" customHeight="1">
      <c r="A1" s="25" t="s">
        <v>64</v>
      </c>
      <c r="B1" s="25"/>
      <c r="C1" s="25"/>
      <c r="D1" s="25"/>
      <c r="E1" s="25"/>
      <c r="F1" s="25"/>
      <c r="G1" s="25"/>
    </row>
    <row r="3" spans="1:7" ht="21">
      <c r="A3" s="20" t="s">
        <v>27</v>
      </c>
      <c r="B3" s="21" t="s">
        <v>28</v>
      </c>
      <c r="C3" s="21" t="s">
        <v>29</v>
      </c>
      <c r="D3" s="21"/>
      <c r="E3" s="21"/>
      <c r="F3" s="22" t="s">
        <v>32</v>
      </c>
      <c r="G3" s="23" t="s">
        <v>33</v>
      </c>
    </row>
    <row r="4" spans="1:7" ht="21">
      <c r="A4" s="20"/>
      <c r="B4" s="21"/>
      <c r="C4" s="1" t="s">
        <v>0</v>
      </c>
      <c r="D4" s="1" t="s">
        <v>30</v>
      </c>
      <c r="E4" s="1" t="s">
        <v>31</v>
      </c>
      <c r="F4" s="21"/>
      <c r="G4" s="24"/>
    </row>
    <row r="5" spans="1:7" ht="21">
      <c r="A5" s="7">
        <v>1</v>
      </c>
      <c r="B5" s="7" t="s">
        <v>1</v>
      </c>
      <c r="C5" s="1">
        <v>4</v>
      </c>
      <c r="D5" s="1">
        <v>178</v>
      </c>
      <c r="E5" s="1">
        <f>D5+C5</f>
        <v>182</v>
      </c>
      <c r="F5" s="1">
        <v>3100</v>
      </c>
      <c r="G5" s="2">
        <f>F5*1000/D5</f>
        <v>17415.73033707865</v>
      </c>
    </row>
    <row r="6" spans="1:7" ht="21">
      <c r="A6" s="7">
        <v>2</v>
      </c>
      <c r="B6" s="4" t="s">
        <v>12</v>
      </c>
      <c r="C6" s="3">
        <v>0</v>
      </c>
      <c r="D6" s="1">
        <v>0</v>
      </c>
      <c r="E6" s="1">
        <f t="shared" ref="E6:E30" si="0">D6+C6</f>
        <v>0</v>
      </c>
      <c r="F6" s="1">
        <v>0</v>
      </c>
      <c r="G6" s="2">
        <v>0</v>
      </c>
    </row>
    <row r="7" spans="1:7" ht="21">
      <c r="A7" s="7">
        <v>3</v>
      </c>
      <c r="B7" s="4" t="s">
        <v>13</v>
      </c>
      <c r="C7" s="1">
        <v>1</v>
      </c>
      <c r="D7" s="1">
        <v>92</v>
      </c>
      <c r="E7" s="1">
        <f t="shared" si="0"/>
        <v>93</v>
      </c>
      <c r="F7" s="1">
        <v>1865</v>
      </c>
      <c r="G7" s="2">
        <f t="shared" ref="G7:G30" si="1">F7*1000/D7</f>
        <v>20271.739130434784</v>
      </c>
    </row>
    <row r="8" spans="1:7" ht="21">
      <c r="A8" s="7">
        <v>4</v>
      </c>
      <c r="B8" s="4" t="s">
        <v>2</v>
      </c>
      <c r="C8" s="1">
        <v>12</v>
      </c>
      <c r="D8" s="1">
        <v>722</v>
      </c>
      <c r="E8" s="1">
        <f t="shared" si="0"/>
        <v>734</v>
      </c>
      <c r="F8" s="1">
        <v>6802</v>
      </c>
      <c r="G8" s="2">
        <f t="shared" si="1"/>
        <v>9421.0526315789466</v>
      </c>
    </row>
    <row r="9" spans="1:7" ht="21">
      <c r="A9" s="7">
        <v>5</v>
      </c>
      <c r="B9" s="4" t="s">
        <v>3</v>
      </c>
      <c r="C9" s="1">
        <v>2</v>
      </c>
      <c r="D9" s="1">
        <v>150</v>
      </c>
      <c r="E9" s="1">
        <f t="shared" si="0"/>
        <v>152</v>
      </c>
      <c r="F9" s="1">
        <v>1380</v>
      </c>
      <c r="G9" s="2">
        <f t="shared" si="1"/>
        <v>9200</v>
      </c>
    </row>
    <row r="10" spans="1:7" ht="21">
      <c r="A10" s="7">
        <v>6</v>
      </c>
      <c r="B10" s="4" t="s">
        <v>4</v>
      </c>
      <c r="C10" s="1">
        <v>0</v>
      </c>
      <c r="D10" s="1">
        <v>0</v>
      </c>
      <c r="E10" s="1">
        <f t="shared" si="0"/>
        <v>0</v>
      </c>
      <c r="F10" s="1">
        <v>0</v>
      </c>
      <c r="G10" s="2">
        <v>0</v>
      </c>
    </row>
    <row r="11" spans="1:7" ht="21">
      <c r="A11" s="7">
        <v>7</v>
      </c>
      <c r="B11" s="4" t="s">
        <v>5</v>
      </c>
      <c r="C11" s="1">
        <v>0</v>
      </c>
      <c r="D11" s="1">
        <v>190</v>
      </c>
      <c r="E11" s="1">
        <f t="shared" si="0"/>
        <v>190</v>
      </c>
      <c r="F11" s="1">
        <v>360</v>
      </c>
      <c r="G11" s="2">
        <f t="shared" si="1"/>
        <v>1894.7368421052631</v>
      </c>
    </row>
    <row r="12" spans="1:7" ht="21">
      <c r="A12" s="7">
        <v>8</v>
      </c>
      <c r="B12" s="4" t="s">
        <v>6</v>
      </c>
      <c r="C12" s="1">
        <v>0</v>
      </c>
      <c r="D12" s="1">
        <v>0</v>
      </c>
      <c r="E12" s="1">
        <f t="shared" si="0"/>
        <v>0</v>
      </c>
      <c r="F12" s="1">
        <v>0</v>
      </c>
      <c r="G12" s="2">
        <v>0</v>
      </c>
    </row>
    <row r="13" spans="1:7" ht="21">
      <c r="A13" s="7">
        <v>9</v>
      </c>
      <c r="B13" s="4" t="s">
        <v>7</v>
      </c>
      <c r="C13" s="1">
        <v>28</v>
      </c>
      <c r="D13" s="1">
        <v>176</v>
      </c>
      <c r="E13" s="1">
        <f t="shared" si="0"/>
        <v>204</v>
      </c>
      <c r="F13" s="1">
        <v>425</v>
      </c>
      <c r="G13" s="2">
        <f t="shared" si="1"/>
        <v>2414.7727272727275</v>
      </c>
    </row>
    <row r="14" spans="1:7" ht="21">
      <c r="A14" s="7">
        <v>10</v>
      </c>
      <c r="B14" s="4" t="s">
        <v>8</v>
      </c>
      <c r="C14" s="1">
        <v>0</v>
      </c>
      <c r="D14" s="1">
        <v>0</v>
      </c>
      <c r="E14" s="1">
        <f t="shared" si="0"/>
        <v>0</v>
      </c>
      <c r="F14" s="1">
        <v>0</v>
      </c>
      <c r="G14" s="2">
        <v>0</v>
      </c>
    </row>
    <row r="15" spans="1:7" ht="21">
      <c r="A15" s="7">
        <v>11</v>
      </c>
      <c r="B15" s="4" t="s">
        <v>14</v>
      </c>
      <c r="C15" s="1">
        <v>7</v>
      </c>
      <c r="D15" s="1">
        <v>236</v>
      </c>
      <c r="E15" s="1">
        <f t="shared" si="0"/>
        <v>243</v>
      </c>
      <c r="F15" s="1">
        <v>4600</v>
      </c>
      <c r="G15" s="2">
        <f t="shared" si="1"/>
        <v>19491.525423728814</v>
      </c>
    </row>
    <row r="16" spans="1:7" ht="21">
      <c r="A16" s="7">
        <v>12</v>
      </c>
      <c r="B16" s="4" t="s">
        <v>15</v>
      </c>
      <c r="C16" s="1">
        <v>13</v>
      </c>
      <c r="D16" s="1">
        <v>185</v>
      </c>
      <c r="E16" s="1">
        <f t="shared" si="0"/>
        <v>198</v>
      </c>
      <c r="F16" s="1">
        <v>2220</v>
      </c>
      <c r="G16" s="2">
        <f t="shared" si="1"/>
        <v>12000</v>
      </c>
    </row>
    <row r="17" spans="1:7" ht="21">
      <c r="A17" s="7">
        <v>13</v>
      </c>
      <c r="B17" s="4" t="s">
        <v>16</v>
      </c>
      <c r="C17" s="1">
        <v>9</v>
      </c>
      <c r="D17" s="1">
        <v>20</v>
      </c>
      <c r="E17" s="1">
        <f t="shared" si="0"/>
        <v>29</v>
      </c>
      <c r="F17" s="1">
        <v>132</v>
      </c>
      <c r="G17" s="2">
        <f t="shared" si="1"/>
        <v>6600</v>
      </c>
    </row>
    <row r="18" spans="1:7" ht="21">
      <c r="A18" s="7">
        <v>14</v>
      </c>
      <c r="B18" s="4" t="s">
        <v>17</v>
      </c>
      <c r="C18" s="1">
        <v>1</v>
      </c>
      <c r="D18" s="1">
        <v>12</v>
      </c>
      <c r="E18" s="1">
        <f t="shared" si="0"/>
        <v>13</v>
      </c>
      <c r="F18" s="1">
        <v>85</v>
      </c>
      <c r="G18" s="2">
        <f t="shared" si="1"/>
        <v>7083.333333333333</v>
      </c>
    </row>
    <row r="19" spans="1:7" ht="21">
      <c r="A19" s="7">
        <v>15</v>
      </c>
      <c r="B19" s="4" t="s">
        <v>18</v>
      </c>
      <c r="C19" s="1">
        <v>5</v>
      </c>
      <c r="D19" s="1">
        <v>77</v>
      </c>
      <c r="E19" s="1">
        <f t="shared" si="0"/>
        <v>82</v>
      </c>
      <c r="F19" s="1">
        <v>760</v>
      </c>
      <c r="G19" s="2">
        <f t="shared" si="1"/>
        <v>9870.1298701298692</v>
      </c>
    </row>
    <row r="20" spans="1:7" ht="21">
      <c r="A20" s="7">
        <v>16</v>
      </c>
      <c r="B20" s="4" t="s">
        <v>9</v>
      </c>
      <c r="C20" s="1">
        <v>0.6</v>
      </c>
      <c r="D20" s="1">
        <v>0</v>
      </c>
      <c r="E20" s="1">
        <f t="shared" si="0"/>
        <v>0.6</v>
      </c>
      <c r="F20" s="1">
        <v>0</v>
      </c>
      <c r="G20" s="2">
        <v>0</v>
      </c>
    </row>
    <row r="21" spans="1:7" ht="21">
      <c r="A21" s="7">
        <v>17</v>
      </c>
      <c r="B21" s="4" t="s">
        <v>19</v>
      </c>
      <c r="C21" s="1">
        <v>55</v>
      </c>
      <c r="D21" s="1">
        <v>195</v>
      </c>
      <c r="E21" s="1">
        <f t="shared" si="0"/>
        <v>250</v>
      </c>
      <c r="F21" s="1">
        <v>340</v>
      </c>
      <c r="G21" s="2">
        <f t="shared" si="1"/>
        <v>1743.5897435897436</v>
      </c>
    </row>
    <row r="22" spans="1:7" ht="21">
      <c r="A22" s="7">
        <v>18</v>
      </c>
      <c r="B22" s="4" t="s">
        <v>10</v>
      </c>
      <c r="C22" s="1">
        <v>38</v>
      </c>
      <c r="D22" s="1">
        <v>1310</v>
      </c>
      <c r="E22" s="1">
        <f t="shared" si="0"/>
        <v>1348</v>
      </c>
      <c r="F22" s="1">
        <v>19200</v>
      </c>
      <c r="G22" s="2">
        <f t="shared" si="1"/>
        <v>14656.488549618321</v>
      </c>
    </row>
    <row r="23" spans="1:7" ht="21">
      <c r="A23" s="7">
        <v>19</v>
      </c>
      <c r="B23" s="4" t="s">
        <v>20</v>
      </c>
      <c r="C23" s="1">
        <v>0</v>
      </c>
      <c r="D23" s="1">
        <v>14</v>
      </c>
      <c r="E23" s="1">
        <f t="shared" si="0"/>
        <v>14</v>
      </c>
      <c r="F23" s="1">
        <v>50</v>
      </c>
      <c r="G23" s="2">
        <f t="shared" si="1"/>
        <v>3571.4285714285716</v>
      </c>
    </row>
    <row r="24" spans="1:7" ht="21">
      <c r="A24" s="7">
        <v>20</v>
      </c>
      <c r="B24" s="4" t="s">
        <v>21</v>
      </c>
      <c r="C24" s="1">
        <v>0.5</v>
      </c>
      <c r="D24" s="1">
        <v>9</v>
      </c>
      <c r="E24" s="1">
        <f t="shared" si="0"/>
        <v>9.5</v>
      </c>
      <c r="F24" s="1">
        <v>133.5</v>
      </c>
      <c r="G24" s="2">
        <f t="shared" si="1"/>
        <v>14833.333333333334</v>
      </c>
    </row>
    <row r="25" spans="1:7" ht="21">
      <c r="A25" s="7">
        <v>21</v>
      </c>
      <c r="B25" s="4" t="s">
        <v>22</v>
      </c>
      <c r="C25" s="1">
        <v>0</v>
      </c>
      <c r="D25" s="1">
        <v>20</v>
      </c>
      <c r="E25" s="1">
        <f t="shared" si="0"/>
        <v>20</v>
      </c>
      <c r="F25" s="1">
        <v>21</v>
      </c>
      <c r="G25" s="2">
        <f t="shared" si="1"/>
        <v>1050</v>
      </c>
    </row>
    <row r="26" spans="1:7" ht="21">
      <c r="A26" s="7">
        <v>22</v>
      </c>
      <c r="B26" s="4" t="s">
        <v>23</v>
      </c>
      <c r="C26" s="1">
        <v>0</v>
      </c>
      <c r="D26" s="1">
        <v>0</v>
      </c>
      <c r="E26" s="1">
        <f t="shared" si="0"/>
        <v>0</v>
      </c>
      <c r="F26" s="1">
        <v>0</v>
      </c>
      <c r="G26" s="2">
        <v>0</v>
      </c>
    </row>
    <row r="27" spans="1:7" ht="21">
      <c r="A27" s="7">
        <v>23</v>
      </c>
      <c r="B27" s="4" t="s">
        <v>24</v>
      </c>
      <c r="C27" s="1">
        <v>8</v>
      </c>
      <c r="D27" s="1">
        <v>22.6</v>
      </c>
      <c r="E27" s="1">
        <f t="shared" si="0"/>
        <v>30.6</v>
      </c>
      <c r="F27" s="1">
        <v>192</v>
      </c>
      <c r="G27" s="2">
        <f t="shared" si="1"/>
        <v>8495.575221238938</v>
      </c>
    </row>
    <row r="28" spans="1:7" ht="21">
      <c r="A28" s="7">
        <v>24</v>
      </c>
      <c r="B28" s="4" t="s">
        <v>26</v>
      </c>
      <c r="C28" s="1">
        <v>0</v>
      </c>
      <c r="D28" s="1">
        <v>47</v>
      </c>
      <c r="E28" s="1">
        <f t="shared" si="0"/>
        <v>47</v>
      </c>
      <c r="F28" s="1">
        <v>114</v>
      </c>
      <c r="G28" s="2">
        <f t="shared" si="1"/>
        <v>2425.5319148936169</v>
      </c>
    </row>
    <row r="29" spans="1:7" ht="21">
      <c r="A29" s="7">
        <v>25</v>
      </c>
      <c r="B29" s="4" t="s">
        <v>11</v>
      </c>
      <c r="C29" s="1">
        <v>6.9</v>
      </c>
      <c r="D29" s="1">
        <v>179.6</v>
      </c>
      <c r="E29" s="1">
        <f t="shared" si="0"/>
        <v>186.5</v>
      </c>
      <c r="F29" s="1">
        <v>1.4504999999999999</v>
      </c>
      <c r="G29" s="6">
        <f t="shared" si="1"/>
        <v>8.0762806236080174</v>
      </c>
    </row>
    <row r="30" spans="1:7" ht="21">
      <c r="A30" s="7">
        <v>26</v>
      </c>
      <c r="B30" s="4" t="s">
        <v>25</v>
      </c>
      <c r="C30" s="1">
        <v>0</v>
      </c>
      <c r="D30" s="1">
        <v>85</v>
      </c>
      <c r="E30" s="1">
        <f t="shared" si="0"/>
        <v>85</v>
      </c>
      <c r="F30" s="1">
        <v>2430</v>
      </c>
      <c r="G30" s="2">
        <f t="shared" si="1"/>
        <v>28588.235294117647</v>
      </c>
    </row>
    <row r="31" spans="1:7" ht="21">
      <c r="A31" s="5"/>
      <c r="B31" s="8" t="s">
        <v>31</v>
      </c>
      <c r="C31" s="1">
        <f>SUM(C5:C30)</f>
        <v>191</v>
      </c>
      <c r="D31" s="1">
        <f>SUM(D5:D30)</f>
        <v>3920.2</v>
      </c>
      <c r="E31" s="1">
        <f>SUM(E5:E30)</f>
        <v>4111.2</v>
      </c>
      <c r="F31" s="1">
        <f>SUM(F5:F30)</f>
        <v>44210.950499999999</v>
      </c>
      <c r="G31" s="5"/>
    </row>
  </sheetData>
  <mergeCells count="6">
    <mergeCell ref="A1:G1"/>
    <mergeCell ref="A3:A4"/>
    <mergeCell ref="B3:B4"/>
    <mergeCell ref="C3:E3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rightToLeft="1" topLeftCell="A13" workbookViewId="0">
      <selection sqref="A1:E1"/>
    </sheetView>
  </sheetViews>
  <sheetFormatPr defaultRowHeight="15"/>
  <cols>
    <col min="1" max="1" width="16.85546875" customWidth="1"/>
    <col min="2" max="2" width="14.42578125" style="18" customWidth="1"/>
    <col min="3" max="3" width="15.140625" style="18" customWidth="1"/>
    <col min="4" max="4" width="14.5703125" style="18" customWidth="1"/>
    <col min="5" max="5" width="22.140625" style="18" customWidth="1"/>
  </cols>
  <sheetData>
    <row r="1" spans="1:6" ht="46.5" customHeight="1">
      <c r="A1" s="25" t="s">
        <v>67</v>
      </c>
      <c r="B1" s="25"/>
      <c r="C1" s="25"/>
      <c r="D1" s="25"/>
      <c r="E1" s="25"/>
      <c r="F1" s="9"/>
    </row>
    <row r="2" spans="1:6" ht="20.25">
      <c r="A2" s="10"/>
      <c r="B2" s="15"/>
      <c r="C2" s="15"/>
      <c r="D2" s="15"/>
      <c r="E2" s="11"/>
      <c r="F2" s="9"/>
    </row>
    <row r="3" spans="1:6" ht="27.75" customHeight="1">
      <c r="A3" s="26" t="s">
        <v>34</v>
      </c>
      <c r="B3" s="28" t="s">
        <v>35</v>
      </c>
      <c r="C3" s="29"/>
      <c r="D3" s="13" t="s">
        <v>36</v>
      </c>
      <c r="E3" s="16" t="s">
        <v>37</v>
      </c>
      <c r="F3" s="12"/>
    </row>
    <row r="4" spans="1:6" ht="30.75" customHeight="1">
      <c r="A4" s="27"/>
      <c r="B4" s="14" t="s">
        <v>65</v>
      </c>
      <c r="C4" s="14" t="s">
        <v>66</v>
      </c>
      <c r="D4" s="14" t="s">
        <v>65</v>
      </c>
      <c r="E4" s="14" t="s">
        <v>65</v>
      </c>
      <c r="F4" s="12"/>
    </row>
    <row r="5" spans="1:6" ht="21">
      <c r="A5" s="7" t="s">
        <v>38</v>
      </c>
      <c r="B5" s="19">
        <v>5.55</v>
      </c>
      <c r="C5" s="19">
        <v>506</v>
      </c>
      <c r="D5" s="19">
        <v>0.75700000000000001</v>
      </c>
      <c r="E5" s="19">
        <f t="shared" ref="E5:E28" si="0">D5+B5</f>
        <v>6.3069999999999995</v>
      </c>
      <c r="F5" s="12"/>
    </row>
    <row r="6" spans="1:6" ht="21">
      <c r="A6" s="7" t="s">
        <v>39</v>
      </c>
      <c r="B6" s="19">
        <v>0</v>
      </c>
      <c r="C6" s="19">
        <v>0</v>
      </c>
      <c r="D6" s="19">
        <v>0</v>
      </c>
      <c r="E6" s="19">
        <f t="shared" si="0"/>
        <v>0</v>
      </c>
      <c r="F6" s="12"/>
    </row>
    <row r="7" spans="1:6" ht="21">
      <c r="A7" s="7" t="s">
        <v>40</v>
      </c>
      <c r="B7" s="19">
        <v>110</v>
      </c>
      <c r="C7" s="19">
        <v>34705</v>
      </c>
      <c r="D7" s="19">
        <v>21.6</v>
      </c>
      <c r="E7" s="19">
        <f t="shared" si="0"/>
        <v>131.6</v>
      </c>
      <c r="F7" s="12"/>
    </row>
    <row r="8" spans="1:6" ht="21">
      <c r="A8" s="7" t="s">
        <v>41</v>
      </c>
      <c r="B8" s="19">
        <v>10</v>
      </c>
      <c r="C8" s="19">
        <v>1570</v>
      </c>
      <c r="D8" s="19">
        <v>0</v>
      </c>
      <c r="E8" s="19">
        <f t="shared" si="0"/>
        <v>10</v>
      </c>
      <c r="F8" s="12"/>
    </row>
    <row r="9" spans="1:6" ht="21">
      <c r="A9" s="7" t="s">
        <v>42</v>
      </c>
      <c r="B9" s="19">
        <v>0</v>
      </c>
      <c r="C9" s="19">
        <v>0</v>
      </c>
      <c r="D9" s="19">
        <v>0</v>
      </c>
      <c r="E9" s="19">
        <f t="shared" si="0"/>
        <v>0</v>
      </c>
      <c r="F9" s="12"/>
    </row>
    <row r="10" spans="1:6" ht="21">
      <c r="A10" s="7" t="s">
        <v>43</v>
      </c>
      <c r="B10" s="19">
        <v>45</v>
      </c>
      <c r="C10" s="19">
        <v>9949</v>
      </c>
      <c r="D10" s="19">
        <v>0.8</v>
      </c>
      <c r="E10" s="19">
        <f t="shared" si="0"/>
        <v>45.8</v>
      </c>
      <c r="F10" s="12"/>
    </row>
    <row r="11" spans="1:6" ht="21">
      <c r="A11" s="7" t="s">
        <v>44</v>
      </c>
      <c r="B11" s="19">
        <v>0.3</v>
      </c>
      <c r="C11" s="19">
        <v>75</v>
      </c>
      <c r="D11" s="19">
        <v>2.0299999999999998</v>
      </c>
      <c r="E11" s="19">
        <f t="shared" si="0"/>
        <v>2.3299999999999996</v>
      </c>
      <c r="F11" s="12"/>
    </row>
    <row r="12" spans="1:6" ht="21">
      <c r="A12" s="7" t="s">
        <v>45</v>
      </c>
      <c r="B12" s="19">
        <v>7</v>
      </c>
      <c r="C12" s="19">
        <v>1025</v>
      </c>
      <c r="D12" s="19">
        <v>68.819999999999993</v>
      </c>
      <c r="E12" s="19">
        <f t="shared" si="0"/>
        <v>75.819999999999993</v>
      </c>
      <c r="F12" s="12"/>
    </row>
    <row r="13" spans="1:6" ht="21">
      <c r="A13" s="7" t="s">
        <v>46</v>
      </c>
      <c r="B13" s="19">
        <v>1.7</v>
      </c>
      <c r="C13" s="19">
        <v>250</v>
      </c>
      <c r="D13" s="19">
        <v>1.3</v>
      </c>
      <c r="E13" s="19">
        <f t="shared" si="0"/>
        <v>3</v>
      </c>
      <c r="F13" s="12"/>
    </row>
    <row r="14" spans="1:6" ht="21">
      <c r="A14" s="7" t="s">
        <v>47</v>
      </c>
      <c r="B14" s="19">
        <v>0</v>
      </c>
      <c r="C14" s="19">
        <v>0</v>
      </c>
      <c r="D14" s="19">
        <v>0</v>
      </c>
      <c r="E14" s="19">
        <f t="shared" si="0"/>
        <v>0</v>
      </c>
      <c r="F14" s="12"/>
    </row>
    <row r="15" spans="1:6" ht="21">
      <c r="A15" s="7" t="s">
        <v>48</v>
      </c>
      <c r="B15" s="19">
        <v>109.9911</v>
      </c>
      <c r="C15" s="19">
        <v>21118</v>
      </c>
      <c r="D15" s="19">
        <v>9.4664000000000001</v>
      </c>
      <c r="E15" s="19">
        <f t="shared" si="0"/>
        <v>119.45750000000001</v>
      </c>
      <c r="F15" s="12"/>
    </row>
    <row r="16" spans="1:6" ht="21">
      <c r="A16" s="7" t="s">
        <v>49</v>
      </c>
      <c r="B16" s="19">
        <v>0.5</v>
      </c>
      <c r="C16" s="19">
        <v>30</v>
      </c>
      <c r="D16" s="19">
        <v>0</v>
      </c>
      <c r="E16" s="19">
        <f t="shared" si="0"/>
        <v>0.5</v>
      </c>
      <c r="F16" s="12"/>
    </row>
    <row r="17" spans="1:6" ht="21">
      <c r="A17" s="7" t="s">
        <v>50</v>
      </c>
      <c r="B17" s="19">
        <v>64</v>
      </c>
      <c r="C17" s="19">
        <v>8890</v>
      </c>
      <c r="D17" s="19">
        <v>0</v>
      </c>
      <c r="E17" s="19">
        <f t="shared" si="0"/>
        <v>64</v>
      </c>
      <c r="F17" s="12"/>
    </row>
    <row r="18" spans="1:6" ht="21">
      <c r="A18" s="7" t="s">
        <v>51</v>
      </c>
      <c r="B18" s="19">
        <v>38</v>
      </c>
      <c r="C18" s="19">
        <v>6735</v>
      </c>
      <c r="D18" s="19">
        <v>4</v>
      </c>
      <c r="E18" s="19">
        <f t="shared" si="0"/>
        <v>42</v>
      </c>
      <c r="F18" s="12"/>
    </row>
    <row r="19" spans="1:6" ht="21">
      <c r="A19" s="7" t="s">
        <v>52</v>
      </c>
      <c r="B19" s="19">
        <v>0</v>
      </c>
      <c r="C19" s="19">
        <v>0</v>
      </c>
      <c r="D19" s="19">
        <v>1.3</v>
      </c>
      <c r="E19" s="19">
        <f t="shared" si="0"/>
        <v>1.3</v>
      </c>
      <c r="F19" s="12"/>
    </row>
    <row r="20" spans="1:6" ht="21">
      <c r="A20" s="7" t="s">
        <v>53</v>
      </c>
      <c r="B20" s="19">
        <v>0.49</v>
      </c>
      <c r="C20" s="19">
        <v>61</v>
      </c>
      <c r="D20" s="19">
        <v>0.55000000000000004</v>
      </c>
      <c r="E20" s="19">
        <f t="shared" si="0"/>
        <v>1.04</v>
      </c>
      <c r="F20" s="12"/>
    </row>
    <row r="21" spans="1:6" ht="21">
      <c r="A21" s="7" t="s">
        <v>54</v>
      </c>
      <c r="B21" s="19">
        <v>487.7</v>
      </c>
      <c r="C21" s="19">
        <v>65760</v>
      </c>
      <c r="D21" s="19">
        <v>8.66</v>
      </c>
      <c r="E21" s="19">
        <f t="shared" si="0"/>
        <v>496.36</v>
      </c>
      <c r="F21" s="12"/>
    </row>
    <row r="22" spans="1:6" ht="21">
      <c r="A22" s="7" t="s">
        <v>55</v>
      </c>
      <c r="B22" s="19">
        <v>10.505000000000001</v>
      </c>
      <c r="C22" s="19">
        <v>1593</v>
      </c>
      <c r="D22" s="19">
        <v>1.107</v>
      </c>
      <c r="E22" s="19">
        <f t="shared" si="0"/>
        <v>11.612</v>
      </c>
      <c r="F22" s="12"/>
    </row>
    <row r="23" spans="1:6" ht="21">
      <c r="A23" s="7" t="s">
        <v>56</v>
      </c>
      <c r="B23" s="19">
        <v>2.2200000000000002</v>
      </c>
      <c r="C23" s="19">
        <v>425</v>
      </c>
      <c r="D23" s="19">
        <v>1.25</v>
      </c>
      <c r="E23" s="19">
        <f t="shared" si="0"/>
        <v>3.47</v>
      </c>
      <c r="F23" s="12"/>
    </row>
    <row r="24" spans="1:6" ht="21">
      <c r="A24" s="7" t="s">
        <v>57</v>
      </c>
      <c r="B24" s="19">
        <v>0.55000000000000004</v>
      </c>
      <c r="C24" s="19">
        <v>138</v>
      </c>
      <c r="D24" s="19">
        <v>0.46</v>
      </c>
      <c r="E24" s="19">
        <f t="shared" si="0"/>
        <v>1.01</v>
      </c>
      <c r="F24" s="12"/>
    </row>
    <row r="25" spans="1:6" ht="21">
      <c r="A25" s="7" t="s">
        <v>58</v>
      </c>
      <c r="B25" s="19">
        <v>180</v>
      </c>
      <c r="C25" s="19">
        <v>34700</v>
      </c>
      <c r="D25" s="19">
        <v>0.8</v>
      </c>
      <c r="E25" s="19">
        <f t="shared" si="0"/>
        <v>180.8</v>
      </c>
      <c r="F25" s="12"/>
    </row>
    <row r="26" spans="1:6" ht="21">
      <c r="A26" s="7" t="s">
        <v>59</v>
      </c>
      <c r="B26" s="19">
        <v>1.2749999999999999</v>
      </c>
      <c r="C26" s="19">
        <v>301</v>
      </c>
      <c r="D26" s="19">
        <v>0</v>
      </c>
      <c r="E26" s="19">
        <f t="shared" si="0"/>
        <v>1.2749999999999999</v>
      </c>
      <c r="F26" s="12"/>
    </row>
    <row r="27" spans="1:6" ht="21">
      <c r="A27" s="7" t="s">
        <v>60</v>
      </c>
      <c r="B27" s="19">
        <v>20</v>
      </c>
      <c r="C27" s="19">
        <v>3670</v>
      </c>
      <c r="D27" s="19">
        <v>10.359</v>
      </c>
      <c r="E27" s="19">
        <f t="shared" si="0"/>
        <v>30.359000000000002</v>
      </c>
      <c r="F27" s="12"/>
    </row>
    <row r="28" spans="1:6" ht="21">
      <c r="A28" s="7" t="s">
        <v>61</v>
      </c>
      <c r="B28" s="19">
        <v>13.1</v>
      </c>
      <c r="C28" s="19">
        <v>930</v>
      </c>
      <c r="D28" s="19">
        <v>0.4</v>
      </c>
      <c r="E28" s="19">
        <f t="shared" si="0"/>
        <v>13.5</v>
      </c>
      <c r="F28" s="12"/>
    </row>
    <row r="29" spans="1:6" ht="21">
      <c r="A29" s="7" t="s">
        <v>62</v>
      </c>
      <c r="B29" s="19">
        <v>1107.8811000000001</v>
      </c>
      <c r="C29" s="19">
        <f t="shared" ref="C29:E29" si="1">SUM(C5:C28)</f>
        <v>192431</v>
      </c>
      <c r="D29" s="19">
        <v>133.65940000000001</v>
      </c>
      <c r="E29" s="19">
        <f t="shared" si="1"/>
        <v>1241.5405000000001</v>
      </c>
      <c r="F29" s="12"/>
    </row>
    <row r="30" spans="1:6" ht="21">
      <c r="A30" s="7"/>
      <c r="B30" s="17"/>
      <c r="C30" s="17"/>
      <c r="D30" s="17"/>
      <c r="E30" s="17"/>
      <c r="F30" s="12"/>
    </row>
    <row r="31" spans="1:6" ht="42.75" customHeight="1">
      <c r="A31" s="30" t="s">
        <v>63</v>
      </c>
      <c r="B31" s="31"/>
      <c r="C31" s="31"/>
      <c r="D31" s="31"/>
      <c r="E31" s="32"/>
      <c r="F31" s="12"/>
    </row>
  </sheetData>
  <mergeCells count="4">
    <mergeCell ref="A3:A4"/>
    <mergeCell ref="B3:C3"/>
    <mergeCell ref="A31:E31"/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نطنز</vt:lpstr>
      <vt:lpstr>محصولات گلخانه ای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WwW.P30HeX.Com</dc:creator>
  <cp:lastModifiedBy>asan</cp:lastModifiedBy>
  <cp:lastPrinted>2015-11-12T05:48:42Z</cp:lastPrinted>
  <dcterms:created xsi:type="dcterms:W3CDTF">2013-06-25T06:54:28Z</dcterms:created>
  <dcterms:modified xsi:type="dcterms:W3CDTF">2016-03-29T07:40:01Z</dcterms:modified>
</cp:coreProperties>
</file>